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 01.07.2021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<sst xmlns="http://schemas.openxmlformats.org/spreadsheetml/2006/main" count="60" uniqueCount="56">
  <si>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Наименование показателей</t>
  </si>
  <si>
    <t xml:space="preserve">   Функционирование окружного Совета депутатов</t>
  </si>
  <si>
    <t xml:space="preserve">     Резервные фонды</t>
  </si>
  <si>
    <t xml:space="preserve">    Другие общегосударственные вопросы</t>
  </si>
  <si>
    <t xml:space="preserve">    Другие вопросы в области национальной безопасности и правоохранительной деятельности</t>
  </si>
  <si>
    <t xml:space="preserve">ЖИЛИЩНО-КОММУНАЛЬНОЕ ХОЗЯЙСТВО                               </t>
  </si>
  <si>
    <t xml:space="preserve">   Жилищное хозяйство</t>
  </si>
  <si>
    <t>Коммунальное хозяйство</t>
  </si>
  <si>
    <t>Благоустройство</t>
  </si>
  <si>
    <t>Программа"Природоохранные мероприятия на территории муниципального образования "Советский городской округ" на 2009-2011 годы"</t>
  </si>
  <si>
    <t xml:space="preserve">ОБРАЗОВАНИЕ                                                                                       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</si>
  <si>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</si>
  <si>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</si>
  <si>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</si>
  <si>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</si>
  <si>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</si>
  <si>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Скорая медицинская помощь</t>
  </si>
  <si>
    <t xml:space="preserve">СОЦИАЛЬНАЯ ПОЛИТИКА                                                                 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</si>
  <si>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</si>
  <si>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</si>
  <si>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</si>
  <si>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 в области социальной политики</t>
  </si>
  <si>
    <t>Дефицит бюджета -, профицит бюджета  +</t>
  </si>
  <si>
    <t xml:space="preserve">    Функционирование высшего должностного лица органа местного самоуправления</t>
  </si>
  <si>
    <t xml:space="preserve">   Функционирование исполнительных органов государственной власти</t>
  </si>
  <si>
    <t xml:space="preserve">    Функционирование органов внутренних дел</t>
  </si>
  <si>
    <t>Другие вопросы в области культуры, кинематографии</t>
  </si>
  <si>
    <t xml:space="preserve">ЗДРАВООХРАНЕНИЕ                                                            </t>
  </si>
  <si>
    <t xml:space="preserve">    Другие вопросы в области здравоохранения</t>
  </si>
  <si>
    <t xml:space="preserve">    Сциальное обслуживание населения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</si>
  <si>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</si>
  <si>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</si>
  <si>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</si>
  <si>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Обслуживание государственного внутреннего и муниципального долга</t>
  </si>
  <si>
    <t>Массовый спорт</t>
  </si>
  <si>
    <t>Другие вопросы в области физической культуры и спорта</t>
  </si>
  <si>
    <t>Начальник управления по бюджету и финансам                               О.В. Ким</t>
  </si>
  <si>
    <t>Топливно-энергетический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</si>
  <si>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</si>
  <si>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</si>
  <si>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</si>
  <si>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средств массовой информации</t>
  </si>
  <si>
    <t>Физическая культура</t>
  </si>
  <si>
    <t>СВЕДЕНИЯ О ЧИСЛЕННОСТИ МУНИЦИПАЛЬНЫХ СЛУЖАЩИХ ОРГАНОВ МЕСТНОГО САМОУПРАВЛЕНИЯ, РАБОТНИКОВ МУНИЦИПАЛЬНЫХ УЧРЕЖДЕНИЙ</t>
  </si>
  <si>
    <t>СОВЕТСКОГО ГОРОДСКОГО ОКРУГА И ФАКТИЧЕСКИХ ЗАТРАТАХ                                                        НА ИХ ДЕНЕЖНОЕ СОДЕРЖАНИЕ</t>
  </si>
  <si>
    <t>тыс.руб.</t>
  </si>
  <si>
    <t>чел.</t>
  </si>
  <si>
    <t>ОРГАНЫ МЕСТНОГО САМОУПРАВЛЕНИЯ</t>
  </si>
  <si>
    <t>КУЛЬТУРА</t>
  </si>
  <si>
    <t>в том числе:</t>
  </si>
  <si>
    <t>МУНИЦИПАЛЬНЫЕ УЧРЕЖДЕНИЯ</t>
  </si>
  <si>
    <t>муниципальные служащие</t>
  </si>
  <si>
    <r>
      <t>Приложение №2 к Постановлению Администрации Советского городского округа от "29" сентября 2011г. №</t>
    </r>
    <r>
      <rPr>
        <u val="single"/>
        <sz val="10"/>
        <rFont val="Times New Roman"/>
        <family val="1"/>
      </rPr>
      <t>1050</t>
    </r>
  </si>
  <si>
    <t>-</t>
  </si>
  <si>
    <t>Темп роста</t>
  </si>
  <si>
    <t xml:space="preserve"> по состоянию на 01.07.2021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</si>
</sst>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8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1" fontId="1" fillId="0" borderId="1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1" fillId="0" borderId="10" xfId="0" applyNumberFormat="1" applyFont="1" applyFill="1" applyBorder="1" applyAlignment="1">
      <alignment horizontal="center" wrapText="1"/>
    </xf>
    <xf numFmtId="188" fontId="3" fillId="0" borderId="10" xfId="0" applyNumberFormat="1" applyFont="1" applyFill="1" applyBorder="1" applyAlignment="1" applyProtection="1">
      <alignment horizontal="center"/>
      <protection locked="0"/>
    </xf>
    <xf numFmtId="188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 wrapText="1"/>
    </xf>
    <xf numFmtId="188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shrinkToFit="1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8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189" fontId="5" fillId="0" borderId="0" xfId="0" applyNumberFormat="1" applyFont="1" applyFill="1" applyBorder="1" applyAlignment="1">
      <alignment horizontal="center"/>
    </xf>
    <xf numFmtId="188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88" fontId="2" fillId="33" borderId="10" xfId="0" applyNumberFormat="1" applyFont="1" applyFill="1" applyBorder="1" applyAlignment="1" applyProtection="1">
      <alignment horizontal="center"/>
      <protection locked="0"/>
    </xf>
    <xf numFmtId="188" fontId="2" fillId="33" borderId="10" xfId="0" applyNumberFormat="1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88" fontId="3" fillId="33" borderId="10" xfId="0" applyNumberFormat="1" applyFont="1" applyFill="1" applyBorder="1" applyAlignment="1" applyProtection="1">
      <alignment horizontal="center"/>
      <protection locked="0"/>
    </xf>
    <xf numFmtId="188" fontId="4" fillId="33" borderId="10" xfId="0" applyNumberFormat="1" applyFont="1" applyFill="1" applyBorder="1" applyAlignment="1" applyProtection="1">
      <alignment horizontal="center"/>
      <protection locked="0"/>
    </xf>
    <xf numFmtId="188" fontId="3" fillId="33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57.8515625" style="0" customWidth="1"/>
    <col min="2" max="2" width="9.00390625" style="0" customWidth="1"/>
    <col min="3" max="3" width="13.8515625" style="1" customWidth="1"/>
    <col min="4" max="4" width="13.00390625" style="1" customWidth="1"/>
    <col min="5" max="5" width="10.140625" style="0" hidden="1" customWidth="1"/>
    <col min="6" max="6" width="9.57421875" style="0" hidden="1" customWidth="1"/>
    <col min="7" max="7" width="10.28125" style="0" hidden="1" customWidth="1"/>
    <col min="8" max="8" width="0" style="0" hidden="1" customWidth="1"/>
  </cols>
  <sheetData>
    <row r="2" spans="3:4" ht="51" customHeight="1">
      <c r="C2" s="55" t="s">
        <v>52</v>
      </c>
      <c r="D2" s="56"/>
    </row>
    <row r="3" spans="3:4" ht="18" customHeight="1">
      <c r="C3" s="15"/>
      <c r="D3" s="16"/>
    </row>
    <row r="4" spans="1:4" ht="33" customHeight="1">
      <c r="A4" s="57" t="s">
        <v>43</v>
      </c>
      <c r="B4" s="57"/>
      <c r="C4" s="57"/>
      <c r="D4" s="57"/>
    </row>
    <row r="5" spans="1:4" ht="30.75" customHeight="1">
      <c r="A5" s="57" t="s">
        <v>44</v>
      </c>
      <c r="B5" s="57"/>
      <c r="C5" s="57"/>
      <c r="D5" s="57"/>
    </row>
    <row r="6" spans="1:4" ht="15.75" customHeight="1">
      <c r="A6" s="58" t="s">
        <v>55</v>
      </c>
      <c r="B6" s="58"/>
      <c r="C6" s="58"/>
      <c r="D6" s="58"/>
    </row>
    <row r="7" spans="1:4" ht="15">
      <c r="A7" s="2"/>
      <c r="B7" s="2"/>
      <c r="C7" s="3"/>
      <c r="D7" s="17"/>
    </row>
    <row r="8" spans="1:7" ht="21.75" customHeight="1">
      <c r="A8" s="59" t="s">
        <v>0</v>
      </c>
      <c r="B8" s="60"/>
      <c r="C8" s="4" t="s">
        <v>46</v>
      </c>
      <c r="D8" s="4" t="s">
        <v>45</v>
      </c>
      <c r="E8" s="38">
        <v>2020</v>
      </c>
      <c r="F8" s="38">
        <v>2019</v>
      </c>
      <c r="G8" s="42" t="s">
        <v>54</v>
      </c>
    </row>
    <row r="9" spans="1:7" ht="21" customHeight="1">
      <c r="A9" s="53" t="s">
        <v>47</v>
      </c>
      <c r="B9" s="53"/>
      <c r="C9" s="43">
        <v>100</v>
      </c>
      <c r="D9" s="48">
        <v>31429</v>
      </c>
      <c r="E9" s="37">
        <f>D9/C9/3</f>
        <v>104.76333333333334</v>
      </c>
      <c r="F9" s="39">
        <v>31.819</v>
      </c>
      <c r="G9" s="41">
        <f>(E9/F9)*100</f>
        <v>329.2477241061421</v>
      </c>
    </row>
    <row r="10" spans="1:7" ht="28.5" customHeight="1" hidden="1">
      <c r="A10" s="29" t="s">
        <v>23</v>
      </c>
      <c r="B10" s="29"/>
      <c r="C10" s="44"/>
      <c r="D10" s="49"/>
      <c r="E10" s="37" t="e">
        <f aca="true" t="shared" si="0" ref="E10:E59">D10/C10/3</f>
        <v>#DIV/0!</v>
      </c>
      <c r="F10" s="39"/>
      <c r="G10" s="41" t="e">
        <f aca="true" t="shared" si="1" ref="G10:G59">(E10/F10)*100</f>
        <v>#DIV/0!</v>
      </c>
    </row>
    <row r="11" spans="1:7" ht="21.75" customHeight="1" hidden="1">
      <c r="A11" s="7" t="s">
        <v>1</v>
      </c>
      <c r="B11" s="7"/>
      <c r="C11" s="45"/>
      <c r="D11" s="49"/>
      <c r="E11" s="37" t="e">
        <f t="shared" si="0"/>
        <v>#DIV/0!</v>
      </c>
      <c r="F11" s="39"/>
      <c r="G11" s="41" t="e">
        <f t="shared" si="1"/>
        <v>#DIV/0!</v>
      </c>
    </row>
    <row r="12" spans="1:7" ht="28.5" customHeight="1" hidden="1">
      <c r="A12" s="7" t="s">
        <v>24</v>
      </c>
      <c r="B12" s="7"/>
      <c r="C12" s="45"/>
      <c r="D12" s="49"/>
      <c r="E12" s="37" t="e">
        <f t="shared" si="0"/>
        <v>#DIV/0!</v>
      </c>
      <c r="F12" s="39"/>
      <c r="G12" s="41" t="e">
        <f t="shared" si="1"/>
        <v>#DIV/0!</v>
      </c>
    </row>
    <row r="13" spans="1:7" ht="15" hidden="1">
      <c r="A13" s="6" t="s">
        <v>2</v>
      </c>
      <c r="B13" s="6"/>
      <c r="C13" s="46"/>
      <c r="D13" s="49"/>
      <c r="E13" s="37" t="e">
        <f t="shared" si="0"/>
        <v>#DIV/0!</v>
      </c>
      <c r="F13" s="39"/>
      <c r="G13" s="41" t="e">
        <f t="shared" si="1"/>
        <v>#DIV/0!</v>
      </c>
    </row>
    <row r="14" spans="1:7" ht="15" hidden="1">
      <c r="A14" s="6" t="s">
        <v>3</v>
      </c>
      <c r="B14" s="6"/>
      <c r="C14" s="46"/>
      <c r="D14" s="49"/>
      <c r="E14" s="37" t="e">
        <f t="shared" si="0"/>
        <v>#DIV/0!</v>
      </c>
      <c r="F14" s="39"/>
      <c r="G14" s="41" t="e">
        <f t="shared" si="1"/>
        <v>#DIV/0!</v>
      </c>
    </row>
    <row r="15" spans="1:7" ht="23.25" customHeight="1" hidden="1">
      <c r="A15" s="8" t="s">
        <v>25</v>
      </c>
      <c r="B15" s="8"/>
      <c r="C15" s="45"/>
      <c r="D15" s="49"/>
      <c r="E15" s="37" t="e">
        <f t="shared" si="0"/>
        <v>#DIV/0!</v>
      </c>
      <c r="F15" s="39"/>
      <c r="G15" s="41" t="e">
        <f t="shared" si="1"/>
        <v>#DIV/0!</v>
      </c>
    </row>
    <row r="16" spans="1:7" ht="33.75" customHeight="1" hidden="1">
      <c r="A16" s="7" t="s">
        <v>4</v>
      </c>
      <c r="B16" s="7"/>
      <c r="C16" s="45"/>
      <c r="D16" s="49"/>
      <c r="E16" s="37" t="e">
        <f t="shared" si="0"/>
        <v>#DIV/0!</v>
      </c>
      <c r="F16" s="39"/>
      <c r="G16" s="41" t="e">
        <f t="shared" si="1"/>
        <v>#DIV/0!</v>
      </c>
    </row>
    <row r="17" spans="1:7" ht="28.5" customHeight="1" hidden="1">
      <c r="A17" s="8" t="s">
        <v>37</v>
      </c>
      <c r="B17" s="8"/>
      <c r="C17" s="44"/>
      <c r="D17" s="49"/>
      <c r="E17" s="37" t="e">
        <f t="shared" si="0"/>
        <v>#DIV/0!</v>
      </c>
      <c r="F17" s="39"/>
      <c r="G17" s="41" t="e">
        <f t="shared" si="1"/>
        <v>#DIV/0!</v>
      </c>
    </row>
    <row r="18" spans="1:7" ht="28.5" customHeight="1" hidden="1">
      <c r="A18" s="8" t="s">
        <v>38</v>
      </c>
      <c r="B18" s="8"/>
      <c r="C18" s="44"/>
      <c r="D18" s="49"/>
      <c r="E18" s="37" t="e">
        <f t="shared" si="0"/>
        <v>#DIV/0!</v>
      </c>
      <c r="F18" s="39"/>
      <c r="G18" s="41" t="e">
        <f t="shared" si="1"/>
        <v>#DIV/0!</v>
      </c>
    </row>
    <row r="19" spans="1:7" ht="27.75" customHeight="1" hidden="1">
      <c r="A19" s="7" t="s">
        <v>39</v>
      </c>
      <c r="B19" s="7"/>
      <c r="C19" s="44"/>
      <c r="D19" s="49"/>
      <c r="E19" s="37" t="e">
        <f t="shared" si="0"/>
        <v>#DIV/0!</v>
      </c>
      <c r="F19" s="39"/>
      <c r="G19" s="41" t="e">
        <f t="shared" si="1"/>
        <v>#DIV/0!</v>
      </c>
    </row>
    <row r="20" spans="1:7" ht="27.75" customHeight="1" hidden="1">
      <c r="A20" s="53" t="s">
        <v>50</v>
      </c>
      <c r="B20" s="53"/>
      <c r="C20" s="44"/>
      <c r="D20" s="49"/>
      <c r="E20" s="37" t="e">
        <f t="shared" si="0"/>
        <v>#DIV/0!</v>
      </c>
      <c r="F20" s="39"/>
      <c r="G20" s="41" t="e">
        <f t="shared" si="1"/>
        <v>#DIV/0!</v>
      </c>
    </row>
    <row r="21" spans="1:7" ht="15.75" customHeight="1" hidden="1">
      <c r="A21" s="53" t="s">
        <v>49</v>
      </c>
      <c r="B21" s="53"/>
      <c r="C21" s="44"/>
      <c r="D21" s="49"/>
      <c r="E21" s="37" t="e">
        <f t="shared" si="0"/>
        <v>#DIV/0!</v>
      </c>
      <c r="F21" s="39"/>
      <c r="G21" s="41" t="e">
        <f t="shared" si="1"/>
        <v>#DIV/0!</v>
      </c>
    </row>
    <row r="22" spans="1:7" ht="15.75" customHeight="1">
      <c r="A22" s="53" t="s">
        <v>49</v>
      </c>
      <c r="B22" s="54"/>
      <c r="C22" s="44"/>
      <c r="D22" s="49"/>
      <c r="E22" s="37"/>
      <c r="F22" s="39"/>
      <c r="G22" s="41"/>
    </row>
    <row r="23" spans="1:7" ht="15.75" customHeight="1">
      <c r="A23" s="53" t="s">
        <v>51</v>
      </c>
      <c r="B23" s="54"/>
      <c r="C23" s="47">
        <v>91</v>
      </c>
      <c r="D23" s="50">
        <v>29912</v>
      </c>
      <c r="E23" s="37">
        <f t="shared" si="0"/>
        <v>109.56776556776556</v>
      </c>
      <c r="F23" s="39">
        <v>33.751</v>
      </c>
      <c r="G23" s="41">
        <f t="shared" si="1"/>
        <v>324.6356124789357</v>
      </c>
    </row>
    <row r="24" spans="1:7" ht="21.75" customHeight="1">
      <c r="A24" s="53" t="s">
        <v>5</v>
      </c>
      <c r="B24" s="53"/>
      <c r="C24" s="18">
        <v>151</v>
      </c>
      <c r="D24" s="24">
        <v>18588.3</v>
      </c>
      <c r="E24" s="37">
        <f t="shared" si="0"/>
        <v>41.03377483443708</v>
      </c>
      <c r="F24" s="39">
        <v>16.551</v>
      </c>
      <c r="G24" s="41">
        <f t="shared" si="1"/>
        <v>247.9232362663107</v>
      </c>
    </row>
    <row r="25" spans="1:7" ht="15" hidden="1">
      <c r="A25" s="6" t="s">
        <v>6</v>
      </c>
      <c r="B25" s="6"/>
      <c r="C25" s="19"/>
      <c r="D25" s="25"/>
      <c r="E25" s="37" t="e">
        <f t="shared" si="0"/>
        <v>#DIV/0!</v>
      </c>
      <c r="F25" s="39"/>
      <c r="G25" s="41" t="e">
        <f t="shared" si="1"/>
        <v>#DIV/0!</v>
      </c>
    </row>
    <row r="26" spans="1:7" ht="15" hidden="1">
      <c r="A26" s="30" t="s">
        <v>7</v>
      </c>
      <c r="B26" s="30"/>
      <c r="C26" s="20"/>
      <c r="D26" s="25"/>
      <c r="E26" s="37" t="e">
        <f t="shared" si="0"/>
        <v>#DIV/0!</v>
      </c>
      <c r="F26" s="39"/>
      <c r="G26" s="41" t="e">
        <f t="shared" si="1"/>
        <v>#DIV/0!</v>
      </c>
    </row>
    <row r="27" spans="1:7" ht="15" hidden="1">
      <c r="A27" s="30" t="s">
        <v>8</v>
      </c>
      <c r="B27" s="30"/>
      <c r="C27" s="20"/>
      <c r="D27" s="25"/>
      <c r="E27" s="37" t="e">
        <f t="shared" si="0"/>
        <v>#DIV/0!</v>
      </c>
      <c r="F27" s="39"/>
      <c r="G27" s="41" t="e">
        <f t="shared" si="1"/>
        <v>#DIV/0!</v>
      </c>
    </row>
    <row r="28" spans="1:7" ht="14.25" customHeight="1" hidden="1">
      <c r="A28" s="7" t="s">
        <v>40</v>
      </c>
      <c r="B28" s="7"/>
      <c r="C28" s="20"/>
      <c r="D28" s="25"/>
      <c r="E28" s="37" t="e">
        <f t="shared" si="0"/>
        <v>#DIV/0!</v>
      </c>
      <c r="F28" s="39"/>
      <c r="G28" s="41" t="e">
        <f t="shared" si="1"/>
        <v>#DIV/0!</v>
      </c>
    </row>
    <row r="29" spans="1:7" ht="43.5" customHeight="1" hidden="1">
      <c r="A29" s="7" t="s">
        <v>9</v>
      </c>
      <c r="B29" s="7"/>
      <c r="C29" s="21"/>
      <c r="D29" s="26"/>
      <c r="E29" s="37" t="e">
        <f t="shared" si="0"/>
        <v>#DIV/0!</v>
      </c>
      <c r="F29" s="39"/>
      <c r="G29" s="41" t="e">
        <f t="shared" si="1"/>
        <v>#DIV/0!</v>
      </c>
    </row>
    <row r="30" spans="1:7" ht="18.75" customHeight="1">
      <c r="A30" s="53" t="s">
        <v>10</v>
      </c>
      <c r="B30" s="53"/>
      <c r="C30" s="5">
        <v>767.5</v>
      </c>
      <c r="D30" s="24">
        <v>126434.9</v>
      </c>
      <c r="E30" s="37">
        <f t="shared" si="0"/>
        <v>54.91200868621064</v>
      </c>
      <c r="F30" s="39">
        <v>23.357</v>
      </c>
      <c r="G30" s="41">
        <f t="shared" si="1"/>
        <v>235.09872280776918</v>
      </c>
    </row>
    <row r="31" spans="1:7" ht="15" hidden="1">
      <c r="A31" s="6" t="s">
        <v>11</v>
      </c>
      <c r="B31" s="6"/>
      <c r="C31" s="31"/>
      <c r="D31" s="25"/>
      <c r="E31" s="37" t="e">
        <f t="shared" si="0"/>
        <v>#DIV/0!</v>
      </c>
      <c r="F31" s="39"/>
      <c r="G31" s="41" t="e">
        <f t="shared" si="1"/>
        <v>#DIV/0!</v>
      </c>
    </row>
    <row r="32" spans="1:7" ht="15" hidden="1">
      <c r="A32" s="6" t="s">
        <v>12</v>
      </c>
      <c r="B32" s="6"/>
      <c r="C32" s="31"/>
      <c r="D32" s="25"/>
      <c r="E32" s="37" t="e">
        <f t="shared" si="0"/>
        <v>#DIV/0!</v>
      </c>
      <c r="F32" s="39"/>
      <c r="G32" s="41" t="e">
        <f t="shared" si="1"/>
        <v>#DIV/0!</v>
      </c>
    </row>
    <row r="33" spans="1:7" ht="15" hidden="1">
      <c r="A33" s="6" t="s">
        <v>13</v>
      </c>
      <c r="B33" s="6"/>
      <c r="C33" s="31"/>
      <c r="D33" s="25"/>
      <c r="E33" s="37" t="e">
        <f t="shared" si="0"/>
        <v>#DIV/0!</v>
      </c>
      <c r="F33" s="39"/>
      <c r="G33" s="41" t="e">
        <f t="shared" si="1"/>
        <v>#DIV/0!</v>
      </c>
    </row>
    <row r="34" spans="1:7" ht="15" hidden="1">
      <c r="A34" s="6" t="s">
        <v>14</v>
      </c>
      <c r="B34" s="6"/>
      <c r="C34" s="31"/>
      <c r="D34" s="25"/>
      <c r="E34" s="37" t="e">
        <f t="shared" si="0"/>
        <v>#DIV/0!</v>
      </c>
      <c r="F34" s="39"/>
      <c r="G34" s="41" t="e">
        <f t="shared" si="1"/>
        <v>#DIV/0!</v>
      </c>
    </row>
    <row r="35" spans="1:7" ht="20.25" customHeight="1">
      <c r="A35" s="53" t="s">
        <v>48</v>
      </c>
      <c r="B35" s="53"/>
      <c r="C35" s="5">
        <v>52.5</v>
      </c>
      <c r="D35" s="24">
        <v>9441.1</v>
      </c>
      <c r="E35" s="37">
        <f t="shared" si="0"/>
        <v>59.943492063492066</v>
      </c>
      <c r="F35" s="39">
        <v>29.997</v>
      </c>
      <c r="G35" s="41">
        <f t="shared" si="1"/>
        <v>199.8316233739776</v>
      </c>
    </row>
    <row r="36" spans="1:7" ht="18.75" customHeight="1" hidden="1">
      <c r="A36" s="8" t="s">
        <v>15</v>
      </c>
      <c r="B36" s="8"/>
      <c r="C36" s="22"/>
      <c r="D36" s="25"/>
      <c r="E36" s="37" t="e">
        <f t="shared" si="0"/>
        <v>#DIV/0!</v>
      </c>
      <c r="F36" s="39"/>
      <c r="G36" s="41" t="e">
        <f t="shared" si="1"/>
        <v>#DIV/0!</v>
      </c>
    </row>
    <row r="37" spans="1:7" ht="19.5" customHeight="1" hidden="1">
      <c r="A37" s="8" t="s">
        <v>26</v>
      </c>
      <c r="B37" s="8"/>
      <c r="C37" s="22"/>
      <c r="D37" s="25"/>
      <c r="E37" s="37" t="e">
        <f t="shared" si="0"/>
        <v>#DIV/0!</v>
      </c>
      <c r="F37" s="39"/>
      <c r="G37" s="41" t="e">
        <f t="shared" si="1"/>
        <v>#DIV/0!</v>
      </c>
    </row>
    <row r="38" spans="1:7" ht="18" customHeight="1">
      <c r="A38" s="53" t="s">
        <v>27</v>
      </c>
      <c r="B38" s="53"/>
      <c r="C38" s="18" t="s">
        <v>53</v>
      </c>
      <c r="D38" s="5" t="s">
        <v>53</v>
      </c>
      <c r="E38" s="37"/>
      <c r="F38" s="39"/>
      <c r="G38" s="41"/>
    </row>
    <row r="39" spans="1:7" ht="18.75" customHeight="1" hidden="1">
      <c r="A39" s="8" t="s">
        <v>16</v>
      </c>
      <c r="B39" s="8"/>
      <c r="C39" s="22"/>
      <c r="D39" s="25"/>
      <c r="E39" s="37" t="e">
        <f t="shared" si="0"/>
        <v>#DIV/0!</v>
      </c>
      <c r="F39" s="39"/>
      <c r="G39" s="41" t="e">
        <f t="shared" si="1"/>
        <v>#DIV/0!</v>
      </c>
    </row>
    <row r="40" spans="1:7" ht="21.75" customHeight="1" hidden="1">
      <c r="A40" s="8" t="s">
        <v>28</v>
      </c>
      <c r="B40" s="8"/>
      <c r="C40" s="22"/>
      <c r="D40" s="25"/>
      <c r="E40" s="37" t="e">
        <f t="shared" si="0"/>
        <v>#DIV/0!</v>
      </c>
      <c r="F40" s="39"/>
      <c r="G40" s="41" t="e">
        <f t="shared" si="1"/>
        <v>#DIV/0!</v>
      </c>
    </row>
    <row r="41" spans="1:7" ht="17.25" customHeight="1">
      <c r="A41" s="53" t="s">
        <v>17</v>
      </c>
      <c r="B41" s="53"/>
      <c r="C41" s="5">
        <v>16.8</v>
      </c>
      <c r="D41" s="24">
        <v>3279.2</v>
      </c>
      <c r="E41" s="37">
        <f t="shared" si="0"/>
        <v>65.06349206349206</v>
      </c>
      <c r="F41" s="39">
        <v>28.44</v>
      </c>
      <c r="G41" s="41">
        <f t="shared" si="1"/>
        <v>228.7745853146697</v>
      </c>
    </row>
    <row r="42" spans="1:7" ht="15" hidden="1">
      <c r="A42" s="30" t="s">
        <v>18</v>
      </c>
      <c r="B42" s="30"/>
      <c r="C42" s="22"/>
      <c r="D42" s="25"/>
      <c r="E42" s="37" t="e">
        <f t="shared" si="0"/>
        <v>#DIV/0!</v>
      </c>
      <c r="F42" s="39"/>
      <c r="G42" s="41" t="e">
        <f t="shared" si="1"/>
        <v>#DIV/0!</v>
      </c>
    </row>
    <row r="43" spans="1:7" ht="21.75" customHeight="1" hidden="1">
      <c r="A43" s="8" t="s">
        <v>29</v>
      </c>
      <c r="B43" s="8"/>
      <c r="C43" s="22"/>
      <c r="D43" s="25"/>
      <c r="E43" s="37" t="e">
        <f t="shared" si="0"/>
        <v>#DIV/0!</v>
      </c>
      <c r="F43" s="39"/>
      <c r="G43" s="41" t="e">
        <f t="shared" si="1"/>
        <v>#DIV/0!</v>
      </c>
    </row>
    <row r="44" spans="1:7" ht="19.5" customHeight="1" hidden="1">
      <c r="A44" s="7" t="s">
        <v>19</v>
      </c>
      <c r="B44" s="7"/>
      <c r="C44" s="21"/>
      <c r="D44" s="25"/>
      <c r="E44" s="37" t="e">
        <f t="shared" si="0"/>
        <v>#DIV/0!</v>
      </c>
      <c r="F44" s="39"/>
      <c r="G44" s="41" t="e">
        <f t="shared" si="1"/>
        <v>#DIV/0!</v>
      </c>
    </row>
    <row r="45" spans="1:7" ht="19.5" customHeight="1" hidden="1">
      <c r="A45" s="7" t="s">
        <v>20</v>
      </c>
      <c r="B45" s="7"/>
      <c r="C45" s="22"/>
      <c r="D45" s="25"/>
      <c r="E45" s="37" t="e">
        <f t="shared" si="0"/>
        <v>#DIV/0!</v>
      </c>
      <c r="F45" s="39"/>
      <c r="G45" s="41" t="e">
        <f t="shared" si="1"/>
        <v>#DIV/0!</v>
      </c>
    </row>
    <row r="46" spans="1:7" ht="19.5" customHeight="1" hidden="1">
      <c r="A46" s="7" t="s">
        <v>21</v>
      </c>
      <c r="B46" s="7"/>
      <c r="C46" s="21"/>
      <c r="D46" s="25"/>
      <c r="E46" s="37" t="e">
        <f t="shared" si="0"/>
        <v>#DIV/0!</v>
      </c>
      <c r="F46" s="39"/>
      <c r="G46" s="41" t="e">
        <f t="shared" si="1"/>
        <v>#DIV/0!</v>
      </c>
    </row>
    <row r="47" spans="1:7" ht="19.5" customHeight="1">
      <c r="A47" s="52" t="s">
        <v>30</v>
      </c>
      <c r="B47" s="52"/>
      <c r="C47" s="23" t="s">
        <v>53</v>
      </c>
      <c r="D47" s="27" t="s">
        <v>53</v>
      </c>
      <c r="E47" s="37"/>
      <c r="F47" s="39"/>
      <c r="G47" s="41"/>
    </row>
    <row r="48" spans="1:7" ht="19.5" customHeight="1" hidden="1">
      <c r="A48" s="9" t="s">
        <v>42</v>
      </c>
      <c r="B48" s="9"/>
      <c r="C48" s="14"/>
      <c r="D48" s="14"/>
      <c r="E48" s="37" t="e">
        <f t="shared" si="0"/>
        <v>#DIV/0!</v>
      </c>
      <c r="F48" s="39"/>
      <c r="G48" s="41" t="e">
        <f t="shared" si="1"/>
        <v>#DIV/0!</v>
      </c>
    </row>
    <row r="49" spans="1:7" ht="17.25" customHeight="1" hidden="1">
      <c r="A49" s="9" t="s">
        <v>34</v>
      </c>
      <c r="B49" s="9"/>
      <c r="C49" s="14"/>
      <c r="D49" s="14"/>
      <c r="E49" s="37" t="e">
        <f t="shared" si="0"/>
        <v>#DIV/0!</v>
      </c>
      <c r="F49" s="39"/>
      <c r="G49" s="41" t="e">
        <f t="shared" si="1"/>
        <v>#DIV/0!</v>
      </c>
    </row>
    <row r="50" spans="1:7" ht="20.25" customHeight="1" hidden="1">
      <c r="A50" s="7" t="s">
        <v>35</v>
      </c>
      <c r="B50" s="7"/>
      <c r="C50" s="11"/>
      <c r="D50" s="25"/>
      <c r="E50" s="37" t="e">
        <f t="shared" si="0"/>
        <v>#DIV/0!</v>
      </c>
      <c r="F50" s="39"/>
      <c r="G50" s="41" t="e">
        <f t="shared" si="1"/>
        <v>#DIV/0!</v>
      </c>
    </row>
    <row r="51" spans="1:7" ht="19.5" customHeight="1" hidden="1">
      <c r="A51" s="7" t="s">
        <v>32</v>
      </c>
      <c r="B51" s="7"/>
      <c r="C51" s="11"/>
      <c r="D51" s="25"/>
      <c r="E51" s="37" t="e">
        <f t="shared" si="0"/>
        <v>#DIV/0!</v>
      </c>
      <c r="F51" s="39"/>
      <c r="G51" s="41" t="e">
        <f t="shared" si="1"/>
        <v>#DIV/0!</v>
      </c>
    </row>
    <row r="52" spans="1:7" ht="19.5" customHeight="1" hidden="1">
      <c r="A52" s="7" t="s">
        <v>41</v>
      </c>
      <c r="B52" s="7"/>
      <c r="C52" s="11"/>
      <c r="D52" s="25"/>
      <c r="E52" s="37" t="e">
        <f t="shared" si="0"/>
        <v>#DIV/0!</v>
      </c>
      <c r="F52" s="39"/>
      <c r="G52" s="41" t="e">
        <f t="shared" si="1"/>
        <v>#DIV/0!</v>
      </c>
    </row>
    <row r="53" spans="1:7" ht="29.25" customHeight="1" hidden="1">
      <c r="A53" s="7" t="s">
        <v>33</v>
      </c>
      <c r="B53" s="7"/>
      <c r="C53" s="11">
        <v>3000</v>
      </c>
      <c r="D53" s="25">
        <v>2404.3</v>
      </c>
      <c r="E53" s="37">
        <f t="shared" si="0"/>
        <v>0.26714444444444446</v>
      </c>
      <c r="F53" s="39"/>
      <c r="G53" s="41" t="e">
        <f t="shared" si="1"/>
        <v>#DIV/0!</v>
      </c>
    </row>
    <row r="54" spans="1:7" ht="14.25" hidden="1">
      <c r="A54" s="10" t="s">
        <v>22</v>
      </c>
      <c r="B54" s="10"/>
      <c r="C54" s="5" t="e">
        <f>SUM(#REF!-#REF!)</f>
        <v>#REF!</v>
      </c>
      <c r="D54" s="24" t="e">
        <f>SUM(#REF!-#REF!)</f>
        <v>#REF!</v>
      </c>
      <c r="E54" s="37" t="e">
        <f t="shared" si="0"/>
        <v>#REF!</v>
      </c>
      <c r="F54" s="39"/>
      <c r="G54" s="41" t="e">
        <f t="shared" si="1"/>
        <v>#REF!</v>
      </c>
    </row>
    <row r="55" spans="1:7" ht="15" hidden="1">
      <c r="A55" s="32"/>
      <c r="B55" s="32"/>
      <c r="C55" s="33"/>
      <c r="D55" s="34"/>
      <c r="E55" s="37" t="e">
        <f t="shared" si="0"/>
        <v>#DIV/0!</v>
      </c>
      <c r="F55" s="39"/>
      <c r="G55" s="41" t="e">
        <f t="shared" si="1"/>
        <v>#DIV/0!</v>
      </c>
    </row>
    <row r="56" spans="1:7" ht="15" hidden="1">
      <c r="A56" s="32"/>
      <c r="B56" s="32"/>
      <c r="C56" s="33"/>
      <c r="D56" s="34"/>
      <c r="E56" s="37" t="e">
        <f t="shared" si="0"/>
        <v>#DIV/0!</v>
      </c>
      <c r="F56" s="39"/>
      <c r="G56" s="41" t="e">
        <f t="shared" si="1"/>
        <v>#DIV/0!</v>
      </c>
    </row>
    <row r="57" spans="1:8" s="12" customFormat="1" ht="15.75" hidden="1">
      <c r="A57" s="51" t="s">
        <v>36</v>
      </c>
      <c r="B57" s="51"/>
      <c r="C57" s="51"/>
      <c r="D57" s="51"/>
      <c r="E57" s="37" t="e">
        <f t="shared" si="0"/>
        <v>#DIV/0!</v>
      </c>
      <c r="F57" s="40"/>
      <c r="G57" s="41" t="e">
        <f t="shared" si="1"/>
        <v>#DIV/0!</v>
      </c>
      <c r="H57" s="13"/>
    </row>
    <row r="58" spans="1:7" ht="12.75" hidden="1">
      <c r="A58" s="35"/>
      <c r="B58" s="35"/>
      <c r="C58" s="36"/>
      <c r="D58" s="35"/>
      <c r="E58" s="37" t="e">
        <f t="shared" si="0"/>
        <v>#DIV/0!</v>
      </c>
      <c r="F58" s="39"/>
      <c r="G58" s="41" t="e">
        <f t="shared" si="1"/>
        <v>#DIV/0!</v>
      </c>
    </row>
    <row r="59" spans="1:7" ht="17.25" customHeight="1">
      <c r="A59" s="52" t="s">
        <v>31</v>
      </c>
      <c r="B59" s="52"/>
      <c r="C59" s="18">
        <v>5</v>
      </c>
      <c r="D59" s="28">
        <v>794.4</v>
      </c>
      <c r="E59" s="37">
        <f t="shared" si="0"/>
        <v>52.96</v>
      </c>
      <c r="F59" s="39">
        <v>24.487</v>
      </c>
      <c r="G59" s="41">
        <f t="shared" si="1"/>
        <v>216.27802507452935</v>
      </c>
    </row>
  </sheetData>
  <sheetProtection/>
  <mergeCells count="18">
    <mergeCell ref="C2:D2"/>
    <mergeCell ref="A4:D4"/>
    <mergeCell ref="A5:D5"/>
    <mergeCell ref="A6:D6"/>
    <mergeCell ref="A8:B8"/>
    <mergeCell ref="A9:B9"/>
    <mergeCell ref="A20:B20"/>
    <mergeCell ref="A21:B21"/>
    <mergeCell ref="A22:B22"/>
    <mergeCell ref="A23:B23"/>
    <mergeCell ref="A24:B24"/>
    <mergeCell ref="A30:B30"/>
    <mergeCell ref="A57:D57"/>
    <mergeCell ref="A59:B59"/>
    <mergeCell ref="A35:B35"/>
    <mergeCell ref="A38:B38"/>
    <mergeCell ref="A41:B41"/>
    <mergeCell ref="A47:B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Sovetsk</cp:lastModifiedBy>
  <cp:lastPrinted>2021-07-19T12:03:43Z</cp:lastPrinted>
  <dcterms:created xsi:type="dcterms:W3CDTF">1996-10-08T23:32:33Z</dcterms:created>
  <dcterms:modified xsi:type="dcterms:W3CDTF">2021-08-02T12:22:41Z</dcterms:modified>
  <cp:category/>
  <cp:version/>
  <cp:contentType/>
  <cp:contentStatus/>
</cp:coreProperties>
</file>