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3528" windowWidth="14808" windowHeight="4596" tabRatio="920"/>
  </bookViews>
  <sheets>
    <sheet name="2021-2023" sheetId="32" r:id="rId1"/>
  </sheets>
  <definedNames>
    <definedName name="_xlnm.Print_Titles" localSheetId="0">'2021-2023'!$2:$4</definedName>
  </definedNames>
  <calcPr calcId="145621" refMode="R1C1"/>
</workbook>
</file>

<file path=xl/calcChain.xml><?xml version="1.0" encoding="utf-8"?>
<calcChain xmlns="http://schemas.openxmlformats.org/spreadsheetml/2006/main">
  <c r="H44" i="32" l="1"/>
  <c r="I44" i="32"/>
  <c r="G44" i="32"/>
  <c r="G43" i="32"/>
  <c r="I42" i="32"/>
  <c r="H42" i="32"/>
  <c r="G42" i="32"/>
  <c r="I45" i="32" l="1"/>
  <c r="I43" i="32" s="1"/>
  <c r="H45" i="32"/>
  <c r="H43" i="32" s="1"/>
  <c r="G45" i="32"/>
</calcChain>
</file>

<file path=xl/sharedStrings.xml><?xml version="1.0" encoding="utf-8"?>
<sst xmlns="http://schemas.openxmlformats.org/spreadsheetml/2006/main" count="127" uniqueCount="93">
  <si>
    <t>№ п/п</t>
  </si>
  <si>
    <t>№, дата постановления</t>
  </si>
  <si>
    <t>разд</t>
  </si>
  <si>
    <t>КЦСР</t>
  </si>
  <si>
    <t>источник финансирования</t>
  </si>
  <si>
    <t>МБ</t>
  </si>
  <si>
    <t>ОБ</t>
  </si>
  <si>
    <t>1003</t>
  </si>
  <si>
    <t>0409</t>
  </si>
  <si>
    <t>0503</t>
  </si>
  <si>
    <t>0501</t>
  </si>
  <si>
    <t>0505</t>
  </si>
  <si>
    <t>0412</t>
  </si>
  <si>
    <t>0113</t>
  </si>
  <si>
    <t>0605</t>
  </si>
  <si>
    <t>ВСЕГО:</t>
  </si>
  <si>
    <t>0801            0804</t>
  </si>
  <si>
    <t>0707</t>
  </si>
  <si>
    <t>2021г</t>
  </si>
  <si>
    <t>0701              0702 0703                                0707 0709</t>
  </si>
  <si>
    <t>2022г</t>
  </si>
  <si>
    <t>ФБ</t>
  </si>
  <si>
    <t>грант</t>
  </si>
  <si>
    <t xml:space="preserve">ОБ </t>
  </si>
  <si>
    <t>0502</t>
  </si>
  <si>
    <t xml:space="preserve">ОБ  </t>
  </si>
  <si>
    <t xml:space="preserve">                                                                                                                                                               Муниципальная программа оптимизации расходов бюджета Советского городского округа 
</t>
  </si>
  <si>
    <t>2023г</t>
  </si>
  <si>
    <t>№ 829                                                           от 02.10.2020г</t>
  </si>
  <si>
    <t>№ 943                                                             от 30.10.2020г</t>
  </si>
  <si>
    <t xml:space="preserve">Программа  комплексного развития систем коммунальной инфраструктуры муниципального образования "Советский городской округ" </t>
  </si>
  <si>
    <t>0113 0204                 0314               0701          0702   0703       0801</t>
  </si>
  <si>
    <t>1004</t>
  </si>
  <si>
    <t>1101      1105</t>
  </si>
  <si>
    <t>221F367483        221F367484</t>
  </si>
  <si>
    <t xml:space="preserve">0113 0412           </t>
  </si>
  <si>
    <t xml:space="preserve">№ 966                                                            от 03.11.2020г </t>
  </si>
  <si>
    <t xml:space="preserve">Программа природоохранных мероприятий на территории муниципального образования "Советский городской округ" </t>
  </si>
  <si>
    <t>№ 1075                                                           от 15.10.2018г</t>
  </si>
  <si>
    <t xml:space="preserve">№ 919                                                            от 03.09.2018г </t>
  </si>
  <si>
    <t>№ 09                                                            от 09.01.2017г</t>
  </si>
  <si>
    <t xml:space="preserve">№ 1327                                                            от 11.11.2016г </t>
  </si>
  <si>
    <t xml:space="preserve">№ 1216                                                           от 21.10.2016г </t>
  </si>
  <si>
    <t xml:space="preserve">№ 797                                                            от 19.08.2015г </t>
  </si>
  <si>
    <t xml:space="preserve">№ 1237                                                            от 25.10.2016г </t>
  </si>
  <si>
    <t xml:space="preserve">№ 769                                                            от 11.08.2015г </t>
  </si>
  <si>
    <t>№ 1023                                                            от 27.09.2017г</t>
  </si>
  <si>
    <t xml:space="preserve">Реш. № 366                                                           от 27.11.2019г  </t>
  </si>
  <si>
    <t xml:space="preserve">№ 1090                                                           от 11.10.2017г  </t>
  </si>
  <si>
    <t xml:space="preserve">№ 1253                                                           от 31.10.2016г </t>
  </si>
  <si>
    <t>№ 1028                                                           от 04.10.2018г</t>
  </si>
  <si>
    <t>№ 1181                                                           от 01.11.2017г</t>
  </si>
  <si>
    <t xml:space="preserve">№ 1058                                                            от 10.10.2018г </t>
  </si>
  <si>
    <t xml:space="preserve">№ 1088                                                            от 16.10.2018г </t>
  </si>
  <si>
    <t xml:space="preserve">№ 1205                                                            от 07.11.2019г   </t>
  </si>
  <si>
    <t xml:space="preserve">№ 364                                                            от 08.04.2019г </t>
  </si>
  <si>
    <t xml:space="preserve">№ 475                                                            от 13.05.2019г </t>
  </si>
  <si>
    <t xml:space="preserve">№ 1230                                                            от 13.11.2019г </t>
  </si>
  <si>
    <t>Перечень муниципальных программ, предусмотренных к финансированию из бюджета Советского городского округа                                                                                                                                                                        на 2021 год  и плановый период 2022 и 2023 годов</t>
  </si>
  <si>
    <t>22106R4970</t>
  </si>
  <si>
    <t>122Н979000</t>
  </si>
  <si>
    <t>22117S1070</t>
  </si>
  <si>
    <t xml:space="preserve">2217717011 22117S1070         </t>
  </si>
  <si>
    <t>221И794000</t>
  </si>
  <si>
    <t>221И734000</t>
  </si>
  <si>
    <t xml:space="preserve">0223870620      0223970620              0233970620 0223871130           0223971130                      0223971160          02239R3040             0336970160       0347070130              </t>
  </si>
  <si>
    <t>0459771090</t>
  </si>
  <si>
    <t xml:space="preserve">2217729000   2217729011 2217729013                       </t>
  </si>
  <si>
    <t>2217729012                  2217729014</t>
  </si>
  <si>
    <t xml:space="preserve">Предусмотрено                    в бюджете                </t>
  </si>
  <si>
    <t xml:space="preserve">Предусмотрено                                             в бюджете                </t>
  </si>
  <si>
    <t xml:space="preserve">Предусмотрено                                                  в бюджете                </t>
  </si>
  <si>
    <t xml:space="preserve">"Безопасность муниципального образования Советский городской округ" </t>
  </si>
  <si>
    <t>Наименование муниципальной программы</t>
  </si>
  <si>
    <t xml:space="preserve">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 </t>
  </si>
  <si>
    <t xml:space="preserve">"Проведение капитального и (или) текущего ремонта жилищного фонда муниципального образования "Советский городской округ", закрепленного за детьми-сиротами и детьми, оставшимися без попечения родителей, лицами из числа детей-сирот и детей, оставшихся без попечения родителей" </t>
  </si>
  <si>
    <t xml:space="preserve">                                                                                                                                                                "Комплексное развитие транспортной инфраструктуры муниципального образования "Советский городской округ"</t>
  </si>
  <si>
    <t xml:space="preserve">"Комплексное благоустройство территории муниципального образования "Советский городской округ" </t>
  </si>
  <si>
    <t>"Проведение капитального ремонта общего имущества многоквартирного  жилищного фонда муниципального образования "Советский городской округ"</t>
  </si>
  <si>
    <t>"Энергосбережение и повышение энергетической эффективности муниципального образования "Советский городской округ"</t>
  </si>
  <si>
    <t>"Формирование современной городской среды муниципального образования "Советский городской округ"</t>
  </si>
  <si>
    <t xml:space="preserve">"Развитие образования в Советском городском округе" </t>
  </si>
  <si>
    <t xml:space="preserve">"Развитие культуры в муниципальном образовании "Советский городской округ" </t>
  </si>
  <si>
    <t xml:space="preserve">"Развитие физической культуры и массового спорта в муниципальном образовании "Советский городской округ" </t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</si>
  <si>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</si>
  <si>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"Обеспечение эффективного использования муниципального имущества и земельных ресурсов Советского городского округа"</t>
  </si>
  <si>
    <t xml:space="preserve">                                                                                                                                                               "Профессиональная переподготовка и повышение квалификации муниципальных служащих Советского городского округа"
</t>
  </si>
  <si>
    <t>"Развитие территориального общественного самоуправления в муниципальном образовании "Советский городской округ"</t>
  </si>
  <si>
    <t xml:space="preserve">"Переселение граждан из аварийного жилищного фонда, расположенного на территории муниципального образования "Советский городской округ" </t>
  </si>
  <si>
    <t>"Комплексное развитие социальной инфраструктуры муниципального образования "Советский городской округ"</t>
  </si>
  <si>
    <t xml:space="preserve">"Антинаркотическая программа Советского городского округа" </t>
  </si>
  <si>
    <t xml:space="preserve">"Газификация муниципального образования "Советский городской округ" </t>
  </si>
  <si>
    <t xml:space="preserve">"Молодежь"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</si>
</sst>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rgb="FFFF0000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i/>
      <sz val="8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12"/>
      <color rgb="FF0000FF"/>
      <name val="Times New Roman"/>
      <family val="1"/>
      <charset val="204"/>
    </font>
    <font>
      <b/>
      <sz val="9"/>
      <color rgb="FF9900CC"/>
      <name val="Times New Roman"/>
      <family val="1"/>
      <charset val="204"/>
    </font>
    <font>
      <b/>
      <sz val="12"/>
      <color rgb="FF9900CC"/>
      <name val="Times New Roman"/>
      <family val="1"/>
      <charset val="204"/>
    </font>
    <font>
      <sz val="8"/>
      <color rgb="FF9900CC"/>
      <name val="Times New Roman"/>
      <family val="1"/>
      <charset val="204"/>
    </font>
    <font>
      <b/>
      <sz val="11"/>
      <color rgb="FF9900CC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Fill="1"/>
    <xf numFmtId="0" fontId="12" fillId="0" borderId="0" xfId="1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49" fontId="3" fillId="2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4" fontId="4" fillId="2" borderId="2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24" fillId="2" borderId="1" xfId="1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3" fillId="0" borderId="1" xfId="1" applyNumberFormat="1" applyFont="1" applyFill="1" applyBorder="1" applyAlignment="1">
      <alignment horizontal="center"/>
    </xf>
    <xf numFmtId="4" fontId="27" fillId="0" borderId="1" xfId="1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25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wrapText="1"/>
    </xf>
    <xf numFmtId="4" fontId="2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center" wrapText="1" shrinkToFit="1"/>
    </xf>
    <xf numFmtId="0" fontId="28" fillId="0" borderId="0" xfId="1" applyFont="1" applyFill="1" applyAlignment="1">
      <alignment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 shrinkToFit="1"/>
    </xf>
    <xf numFmtId="0" fontId="8" fillId="0" borderId="1" xfId="1" applyFont="1" applyFill="1" applyBorder="1" applyAlignment="1">
      <alignment vertical="center" wrapText="1" shrinkToFit="1"/>
    </xf>
    <xf numFmtId="0" fontId="8" fillId="0" borderId="1" xfId="1" applyFont="1" applyFill="1" applyBorder="1" applyAlignment="1">
      <alignment wrapText="1" shrinkToFi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1" fillId="2" borderId="6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8" fillId="0" borderId="2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0" fillId="0" borderId="6" xfId="0" applyFill="1" applyBorder="1" applyAlignment="1">
      <alignment horizontal="left" vertical="center" wrapText="1" shrinkToFit="1"/>
    </xf>
    <xf numFmtId="49" fontId="7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 shrinkToFit="1"/>
    </xf>
    <xf numFmtId="0" fontId="7" fillId="2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wrapText="1" shrinkToFit="1"/>
    </xf>
    <xf numFmtId="0" fontId="7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 shrinkToFi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 wrapText="1" shrinkToFit="1"/>
    </xf>
    <xf numFmtId="0" fontId="0" fillId="0" borderId="6" xfId="0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21" fillId="2" borderId="2" xfId="1" applyNumberFormat="1" applyFont="1" applyFill="1" applyBorder="1" applyAlignment="1">
      <alignment horizontal="center" textRotation="90" wrapText="1"/>
    </xf>
    <xf numFmtId="0" fontId="22" fillId="0" borderId="6" xfId="0" applyFont="1" applyBorder="1" applyAlignment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900CC"/>
      <color rgb="FF006600"/>
      <color rgb="FF0000FF"/>
      <color rgb="FF009900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A22" zoomScaleNormal="100" workbookViewId="0">
      <selection activeCell="B27" sqref="B27:B29"/>
    </sheetView>
  </sheetViews>
  <sheetFormatPr defaultColWidth="9.109375" defaultRowHeight="13.2" x14ac:dyDescent="0.25"/>
  <cols>
    <col min="1" max="1" width="3.44140625" style="23" customWidth="1"/>
    <col min="2" max="2" width="80.44140625" style="9" customWidth="1"/>
    <col min="3" max="3" width="13.33203125" style="10" customWidth="1"/>
    <col min="4" max="4" width="9.6640625" style="11" customWidth="1"/>
    <col min="5" max="5" width="11.109375" style="12" customWidth="1"/>
    <col min="6" max="6" width="6.44140625" style="10" customWidth="1"/>
    <col min="7" max="7" width="18.109375" style="13" customWidth="1"/>
    <col min="8" max="8" width="17.88671875" style="13" customWidth="1"/>
    <col min="9" max="9" width="19.6640625" style="13" customWidth="1"/>
    <col min="10" max="16384" width="9.109375" style="2"/>
  </cols>
  <sheetData>
    <row r="1" spans="1:10" s="1" customFormat="1" ht="33.6" customHeight="1" x14ac:dyDescent="0.25">
      <c r="A1" s="115" t="s">
        <v>58</v>
      </c>
      <c r="B1" s="115"/>
      <c r="C1" s="115"/>
      <c r="D1" s="115"/>
      <c r="E1" s="115"/>
      <c r="F1" s="115"/>
      <c r="G1" s="115"/>
      <c r="H1" s="115"/>
      <c r="I1" s="115"/>
    </row>
    <row r="2" spans="1:10" ht="12.9" customHeight="1" x14ac:dyDescent="0.25">
      <c r="A2" s="116" t="s">
        <v>0</v>
      </c>
      <c r="B2" s="118" t="s">
        <v>73</v>
      </c>
      <c r="C2" s="119" t="s">
        <v>1</v>
      </c>
      <c r="D2" s="116" t="s">
        <v>2</v>
      </c>
      <c r="E2" s="122" t="s">
        <v>3</v>
      </c>
      <c r="F2" s="124" t="s">
        <v>4</v>
      </c>
      <c r="G2" s="50" t="s">
        <v>18</v>
      </c>
      <c r="H2" s="51" t="s">
        <v>20</v>
      </c>
      <c r="I2" s="51" t="s">
        <v>27</v>
      </c>
    </row>
    <row r="3" spans="1:10" ht="58.2" customHeight="1" x14ac:dyDescent="0.25">
      <c r="A3" s="117"/>
      <c r="B3" s="118"/>
      <c r="C3" s="120"/>
      <c r="D3" s="121"/>
      <c r="E3" s="123"/>
      <c r="F3" s="125"/>
      <c r="G3" s="14" t="s">
        <v>71</v>
      </c>
      <c r="H3" s="14" t="s">
        <v>70</v>
      </c>
      <c r="I3" s="14" t="s">
        <v>69</v>
      </c>
    </row>
    <row r="4" spans="1:10" s="23" customFormat="1" ht="9.75" customHeight="1" x14ac:dyDescent="0.3">
      <c r="A4" s="39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10" s="4" customFormat="1" ht="69" customHeight="1" x14ac:dyDescent="0.25">
      <c r="A5" s="40">
        <v>1</v>
      </c>
      <c r="B5" s="52" t="s">
        <v>72</v>
      </c>
      <c r="C5" s="7" t="s">
        <v>38</v>
      </c>
      <c r="D5" s="3" t="s">
        <v>31</v>
      </c>
      <c r="E5" s="16">
        <v>2217728000</v>
      </c>
      <c r="F5" s="16" t="s">
        <v>5</v>
      </c>
      <c r="G5" s="18">
        <v>6787.72</v>
      </c>
      <c r="H5" s="18">
        <v>2541</v>
      </c>
      <c r="I5" s="18">
        <v>0</v>
      </c>
    </row>
    <row r="6" spans="1:10" s="5" customFormat="1" ht="30" hidden="1" customHeight="1" x14ac:dyDescent="0.25">
      <c r="A6" s="71">
        <v>2</v>
      </c>
      <c r="B6" s="110" t="s">
        <v>74</v>
      </c>
      <c r="C6" s="98" t="s">
        <v>28</v>
      </c>
      <c r="D6" s="75" t="s">
        <v>32</v>
      </c>
      <c r="E6" s="98" t="s">
        <v>59</v>
      </c>
      <c r="F6" s="24" t="s">
        <v>21</v>
      </c>
      <c r="G6" s="25"/>
      <c r="H6" s="25"/>
      <c r="I6" s="25"/>
    </row>
    <row r="7" spans="1:10" s="5" customFormat="1" ht="26.4" hidden="1" customHeight="1" x14ac:dyDescent="0.25">
      <c r="A7" s="94"/>
      <c r="B7" s="111"/>
      <c r="C7" s="99"/>
      <c r="D7" s="101"/>
      <c r="E7" s="99"/>
      <c r="F7" s="20" t="s">
        <v>23</v>
      </c>
      <c r="G7" s="21">
        <v>0</v>
      </c>
      <c r="H7" s="21">
        <v>0</v>
      </c>
      <c r="I7" s="21">
        <v>0</v>
      </c>
    </row>
    <row r="8" spans="1:10" s="5" customFormat="1" ht="60" customHeight="1" x14ac:dyDescent="0.25">
      <c r="A8" s="72"/>
      <c r="B8" s="112"/>
      <c r="C8" s="113"/>
      <c r="D8" s="63"/>
      <c r="E8" s="114"/>
      <c r="F8" s="16" t="s">
        <v>5</v>
      </c>
      <c r="G8" s="18">
        <v>2500</v>
      </c>
      <c r="H8" s="18">
        <v>0</v>
      </c>
      <c r="I8" s="18">
        <v>0</v>
      </c>
    </row>
    <row r="9" spans="1:10" s="5" customFormat="1" ht="71.25" customHeight="1" x14ac:dyDescent="0.25">
      <c r="A9" s="40">
        <v>3</v>
      </c>
      <c r="B9" s="53" t="s">
        <v>75</v>
      </c>
      <c r="C9" s="7" t="s">
        <v>39</v>
      </c>
      <c r="D9" s="6" t="s">
        <v>7</v>
      </c>
      <c r="E9" s="3">
        <v>2217726000</v>
      </c>
      <c r="F9" s="16" t="s">
        <v>5</v>
      </c>
      <c r="G9" s="19">
        <v>505</v>
      </c>
      <c r="H9" s="19">
        <v>400</v>
      </c>
      <c r="I9" s="19">
        <v>0</v>
      </c>
    </row>
    <row r="10" spans="1:10" ht="35.4" customHeight="1" x14ac:dyDescent="0.25">
      <c r="A10" s="107">
        <v>4</v>
      </c>
      <c r="B10" s="108" t="s">
        <v>76</v>
      </c>
      <c r="C10" s="77" t="s">
        <v>41</v>
      </c>
      <c r="D10" s="75" t="s">
        <v>8</v>
      </c>
      <c r="E10" s="57" t="s">
        <v>60</v>
      </c>
      <c r="F10" s="20" t="s">
        <v>23</v>
      </c>
      <c r="G10" s="21">
        <v>47980.35</v>
      </c>
      <c r="H10" s="21">
        <v>0</v>
      </c>
      <c r="I10" s="21">
        <v>0</v>
      </c>
    </row>
    <row r="11" spans="1:10" ht="35.4" customHeight="1" x14ac:dyDescent="0.25">
      <c r="A11" s="66"/>
      <c r="B11" s="109"/>
      <c r="C11" s="63"/>
      <c r="D11" s="63"/>
      <c r="E11" s="16">
        <v>2217722000</v>
      </c>
      <c r="F11" s="16" t="s">
        <v>5</v>
      </c>
      <c r="G11" s="18">
        <v>7064</v>
      </c>
      <c r="H11" s="18">
        <v>7150</v>
      </c>
      <c r="I11" s="18">
        <v>7150</v>
      </c>
    </row>
    <row r="12" spans="1:10" ht="34.950000000000003" customHeight="1" x14ac:dyDescent="0.25">
      <c r="A12" s="71">
        <v>5</v>
      </c>
      <c r="B12" s="73" t="s">
        <v>77</v>
      </c>
      <c r="C12" s="77" t="s">
        <v>42</v>
      </c>
      <c r="D12" s="75" t="s">
        <v>9</v>
      </c>
      <c r="E12" s="16">
        <v>2217708000</v>
      </c>
      <c r="F12" s="16" t="s">
        <v>5</v>
      </c>
      <c r="G12" s="18">
        <v>64109.19</v>
      </c>
      <c r="H12" s="18">
        <v>66945</v>
      </c>
      <c r="I12" s="18">
        <v>40700</v>
      </c>
    </row>
    <row r="13" spans="1:10" ht="34.950000000000003" customHeight="1" x14ac:dyDescent="0.25">
      <c r="A13" s="72"/>
      <c r="B13" s="74"/>
      <c r="C13" s="63"/>
      <c r="D13" s="63"/>
      <c r="E13" s="58">
        <v>2217708012</v>
      </c>
      <c r="F13" s="33" t="s">
        <v>22</v>
      </c>
      <c r="G13" s="36">
        <v>48604.79</v>
      </c>
      <c r="H13" s="36">
        <v>0</v>
      </c>
      <c r="I13" s="36">
        <v>0</v>
      </c>
    </row>
    <row r="14" spans="1:10" ht="39.6" customHeight="1" x14ac:dyDescent="0.25">
      <c r="A14" s="47">
        <v>6</v>
      </c>
      <c r="B14" s="54" t="s">
        <v>91</v>
      </c>
      <c r="C14" s="48" t="s">
        <v>43</v>
      </c>
      <c r="D14" s="30" t="s">
        <v>24</v>
      </c>
      <c r="E14" s="16">
        <v>2211712000</v>
      </c>
      <c r="F14" s="16" t="s">
        <v>5</v>
      </c>
      <c r="G14" s="18">
        <v>4000</v>
      </c>
      <c r="H14" s="18">
        <v>4000</v>
      </c>
      <c r="I14" s="18">
        <v>4000</v>
      </c>
      <c r="J14" s="41"/>
    </row>
    <row r="15" spans="1:10" ht="48.75" customHeight="1" x14ac:dyDescent="0.25">
      <c r="A15" s="40">
        <v>7</v>
      </c>
      <c r="B15" s="52" t="s">
        <v>78</v>
      </c>
      <c r="C15" s="7" t="s">
        <v>44</v>
      </c>
      <c r="D15" s="8" t="s">
        <v>10</v>
      </c>
      <c r="E15" s="16">
        <v>2217714000</v>
      </c>
      <c r="F15" s="16" t="s">
        <v>5</v>
      </c>
      <c r="G15" s="31">
        <v>13500</v>
      </c>
      <c r="H15" s="31">
        <v>0</v>
      </c>
      <c r="I15" s="31">
        <v>0</v>
      </c>
    </row>
    <row r="16" spans="1:10" s="5" customFormat="1" ht="49.8" customHeight="1" x14ac:dyDescent="0.25">
      <c r="A16" s="40">
        <v>8</v>
      </c>
      <c r="B16" s="52" t="s">
        <v>79</v>
      </c>
      <c r="C16" s="7" t="s">
        <v>29</v>
      </c>
      <c r="D16" s="6" t="s">
        <v>11</v>
      </c>
      <c r="E16" s="16">
        <v>2217720000</v>
      </c>
      <c r="F16" s="16" t="s">
        <v>5</v>
      </c>
      <c r="G16" s="19">
        <v>500</v>
      </c>
      <c r="H16" s="19">
        <v>500</v>
      </c>
      <c r="I16" s="19">
        <v>500</v>
      </c>
      <c r="J16" s="41"/>
    </row>
    <row r="17" spans="1:20" s="15" customFormat="1" ht="32.4" customHeight="1" x14ac:dyDescent="0.4">
      <c r="A17" s="40">
        <v>9</v>
      </c>
      <c r="B17" s="43" t="s">
        <v>37</v>
      </c>
      <c r="C17" s="7" t="s">
        <v>45</v>
      </c>
      <c r="D17" s="6" t="s">
        <v>14</v>
      </c>
      <c r="E17" s="16">
        <v>2217709000</v>
      </c>
      <c r="F17" s="16" t="s">
        <v>5</v>
      </c>
      <c r="G17" s="18">
        <v>500</v>
      </c>
      <c r="H17" s="18">
        <v>500</v>
      </c>
      <c r="I17" s="18">
        <v>500</v>
      </c>
    </row>
    <row r="18" spans="1:20" s="15" customFormat="1" ht="32.4" customHeight="1" x14ac:dyDescent="0.4">
      <c r="A18" s="71">
        <v>10</v>
      </c>
      <c r="B18" s="73" t="s">
        <v>80</v>
      </c>
      <c r="C18" s="77" t="s">
        <v>46</v>
      </c>
      <c r="D18" s="75" t="s">
        <v>9</v>
      </c>
      <c r="E18" s="16" t="s">
        <v>61</v>
      </c>
      <c r="F18" s="20" t="s">
        <v>6</v>
      </c>
      <c r="G18" s="21">
        <v>2300</v>
      </c>
      <c r="H18" s="21">
        <v>2300</v>
      </c>
      <c r="I18" s="21">
        <v>91439.74</v>
      </c>
    </row>
    <row r="19" spans="1:20" ht="34.200000000000003" customHeight="1" x14ac:dyDescent="0.4">
      <c r="A19" s="105"/>
      <c r="B19" s="103"/>
      <c r="C19" s="104"/>
      <c r="D19" s="104"/>
      <c r="E19" s="16" t="s">
        <v>62</v>
      </c>
      <c r="F19" s="16" t="s">
        <v>5</v>
      </c>
      <c r="G19" s="18">
        <v>3200</v>
      </c>
      <c r="H19" s="18">
        <v>3800</v>
      </c>
      <c r="I19" s="18">
        <v>1500</v>
      </c>
      <c r="J19" s="44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26.4" customHeight="1" x14ac:dyDescent="0.25">
      <c r="A20" s="72"/>
      <c r="B20" s="74"/>
      <c r="C20" s="63"/>
      <c r="D20" s="63"/>
      <c r="E20" s="16">
        <v>2217717012</v>
      </c>
      <c r="F20" s="33" t="s">
        <v>22</v>
      </c>
      <c r="G20" s="34">
        <v>6831.12</v>
      </c>
      <c r="H20" s="34">
        <v>0</v>
      </c>
      <c r="I20" s="34">
        <v>0</v>
      </c>
    </row>
    <row r="21" spans="1:20" s="15" customFormat="1" ht="27" customHeight="1" x14ac:dyDescent="0.4">
      <c r="A21" s="71">
        <v>11</v>
      </c>
      <c r="B21" s="73" t="s">
        <v>30</v>
      </c>
      <c r="C21" s="98" t="s">
        <v>47</v>
      </c>
      <c r="D21" s="75" t="s">
        <v>24</v>
      </c>
      <c r="E21" s="16" t="s">
        <v>63</v>
      </c>
      <c r="F21" s="20" t="s">
        <v>6</v>
      </c>
      <c r="G21" s="21">
        <v>33892.300000000003</v>
      </c>
      <c r="H21" s="21">
        <v>82500</v>
      </c>
      <c r="I21" s="21">
        <v>154499.79999999999</v>
      </c>
    </row>
    <row r="22" spans="1:20" ht="30.6" customHeight="1" x14ac:dyDescent="0.4">
      <c r="A22" s="105"/>
      <c r="B22" s="103"/>
      <c r="C22" s="106"/>
      <c r="D22" s="104"/>
      <c r="E22" s="16" t="s">
        <v>64</v>
      </c>
      <c r="F22" s="16" t="s">
        <v>5</v>
      </c>
      <c r="G22" s="18">
        <v>1783.81</v>
      </c>
      <c r="H22" s="18">
        <v>17325</v>
      </c>
      <c r="I22" s="18">
        <v>45675.199999999997</v>
      </c>
      <c r="J22" s="41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21.6" customHeight="1" x14ac:dyDescent="0.25">
      <c r="A23" s="71">
        <v>12</v>
      </c>
      <c r="B23" s="73" t="s">
        <v>81</v>
      </c>
      <c r="C23" s="98" t="s">
        <v>48</v>
      </c>
      <c r="D23" s="75" t="s">
        <v>19</v>
      </c>
      <c r="E23" s="62" t="s">
        <v>65</v>
      </c>
      <c r="F23" s="64" t="s">
        <v>25</v>
      </c>
      <c r="G23" s="65">
        <v>337175.42</v>
      </c>
      <c r="H23" s="65">
        <v>333669.40000000002</v>
      </c>
      <c r="I23" s="65">
        <v>370154.51</v>
      </c>
    </row>
    <row r="24" spans="1:20" ht="96" customHeight="1" x14ac:dyDescent="0.25">
      <c r="A24" s="94"/>
      <c r="B24" s="96"/>
      <c r="C24" s="99"/>
      <c r="D24" s="101"/>
      <c r="E24" s="63"/>
      <c r="F24" s="63"/>
      <c r="G24" s="66"/>
      <c r="H24" s="67"/>
      <c r="I24" s="66"/>
    </row>
    <row r="25" spans="1:20" ht="36" customHeight="1" x14ac:dyDescent="0.25">
      <c r="A25" s="95"/>
      <c r="B25" s="97"/>
      <c r="C25" s="100"/>
      <c r="D25" s="102"/>
      <c r="E25" s="16">
        <v>2217727000</v>
      </c>
      <c r="F25" s="16" t="s">
        <v>5</v>
      </c>
      <c r="G25" s="18">
        <v>152466.93</v>
      </c>
      <c r="H25" s="18">
        <v>97840.34</v>
      </c>
      <c r="I25" s="18">
        <v>142066.9</v>
      </c>
    </row>
    <row r="26" spans="1:20" s="5" customFormat="1" ht="32.4" customHeight="1" x14ac:dyDescent="0.25">
      <c r="A26" s="40">
        <v>13</v>
      </c>
      <c r="B26" s="52" t="s">
        <v>92</v>
      </c>
      <c r="C26" s="7" t="s">
        <v>49</v>
      </c>
      <c r="D26" s="6" t="s">
        <v>17</v>
      </c>
      <c r="E26" s="16">
        <v>2217723000</v>
      </c>
      <c r="F26" s="16" t="s">
        <v>5</v>
      </c>
      <c r="G26" s="18">
        <v>300</v>
      </c>
      <c r="H26" s="18">
        <v>0</v>
      </c>
      <c r="I26" s="18">
        <v>0</v>
      </c>
    </row>
    <row r="27" spans="1:20" ht="30" customHeight="1" x14ac:dyDescent="0.25">
      <c r="A27" s="94">
        <v>14</v>
      </c>
      <c r="B27" s="73" t="s">
        <v>82</v>
      </c>
      <c r="C27" s="77" t="s">
        <v>50</v>
      </c>
      <c r="D27" s="75" t="s">
        <v>16</v>
      </c>
      <c r="E27" s="6" t="s">
        <v>66</v>
      </c>
      <c r="F27" s="20" t="s">
        <v>6</v>
      </c>
      <c r="G27" s="22">
        <v>115.44</v>
      </c>
      <c r="H27" s="22">
        <v>103.9</v>
      </c>
      <c r="I27" s="22">
        <v>103.9</v>
      </c>
    </row>
    <row r="28" spans="1:20" ht="33" customHeight="1" x14ac:dyDescent="0.25">
      <c r="A28" s="94"/>
      <c r="B28" s="103"/>
      <c r="C28" s="104"/>
      <c r="D28" s="104"/>
      <c r="E28" s="3" t="s">
        <v>67</v>
      </c>
      <c r="F28" s="16" t="s">
        <v>5</v>
      </c>
      <c r="G28" s="31">
        <v>42663.23</v>
      </c>
      <c r="H28" s="31">
        <v>40298.79</v>
      </c>
      <c r="I28" s="31">
        <v>39311</v>
      </c>
    </row>
    <row r="29" spans="1:20" ht="30.6" customHeight="1" x14ac:dyDescent="0.25">
      <c r="A29" s="72"/>
      <c r="B29" s="74"/>
      <c r="C29" s="63"/>
      <c r="D29" s="63"/>
      <c r="E29" s="3" t="s">
        <v>68</v>
      </c>
      <c r="F29" s="33" t="s">
        <v>22</v>
      </c>
      <c r="G29" s="37">
        <v>40926.660000000003</v>
      </c>
      <c r="H29" s="37">
        <v>9877.92</v>
      </c>
      <c r="I29" s="37">
        <v>0</v>
      </c>
    </row>
    <row r="30" spans="1:20" ht="23.4" customHeight="1" x14ac:dyDescent="0.25">
      <c r="A30" s="71">
        <v>15</v>
      </c>
      <c r="B30" s="73" t="s">
        <v>83</v>
      </c>
      <c r="C30" s="62" t="s">
        <v>51</v>
      </c>
      <c r="D30" s="75" t="s">
        <v>33</v>
      </c>
      <c r="E30" s="16">
        <v>2210394000</v>
      </c>
      <c r="F30" s="20" t="s">
        <v>6</v>
      </c>
      <c r="G30" s="22">
        <v>0</v>
      </c>
      <c r="H30" s="22">
        <v>153500</v>
      </c>
      <c r="I30" s="22">
        <v>0</v>
      </c>
    </row>
    <row r="31" spans="1:20" ht="27.6" customHeight="1" x14ac:dyDescent="0.25">
      <c r="A31" s="72"/>
      <c r="B31" s="74"/>
      <c r="C31" s="63"/>
      <c r="D31" s="63"/>
      <c r="E31" s="16">
        <v>2217703000</v>
      </c>
      <c r="F31" s="16" t="s">
        <v>5</v>
      </c>
      <c r="G31" s="18">
        <v>5350</v>
      </c>
      <c r="H31" s="18">
        <v>45500</v>
      </c>
      <c r="I31" s="18">
        <v>5000</v>
      </c>
      <c r="J31" s="41"/>
    </row>
    <row r="32" spans="1:20" ht="49.5" customHeight="1" x14ac:dyDescent="0.25">
      <c r="A32" s="40">
        <v>16</v>
      </c>
      <c r="B32" s="52" t="s">
        <v>84</v>
      </c>
      <c r="C32" s="16" t="s">
        <v>52</v>
      </c>
      <c r="D32" s="6" t="s">
        <v>12</v>
      </c>
      <c r="E32" s="16">
        <v>2217718000</v>
      </c>
      <c r="F32" s="16" t="s">
        <v>5</v>
      </c>
      <c r="G32" s="19">
        <v>50</v>
      </c>
      <c r="H32" s="19">
        <v>50</v>
      </c>
      <c r="I32" s="19">
        <v>0</v>
      </c>
    </row>
    <row r="33" spans="1:10" s="15" customFormat="1" ht="40.200000000000003" customHeight="1" x14ac:dyDescent="0.4">
      <c r="A33" s="71">
        <v>17</v>
      </c>
      <c r="B33" s="76" t="s">
        <v>85</v>
      </c>
      <c r="C33" s="77" t="s">
        <v>53</v>
      </c>
      <c r="D33" s="45" t="s">
        <v>35</v>
      </c>
      <c r="E33" s="16">
        <v>2217711000</v>
      </c>
      <c r="F33" s="16" t="s">
        <v>5</v>
      </c>
      <c r="G33" s="19">
        <v>12427.31</v>
      </c>
      <c r="H33" s="19">
        <v>11041.82</v>
      </c>
      <c r="I33" s="19">
        <v>0</v>
      </c>
    </row>
    <row r="34" spans="1:10" s="15" customFormat="1" ht="40.200000000000003" customHeight="1" x14ac:dyDescent="0.4">
      <c r="A34" s="72"/>
      <c r="B34" s="74"/>
      <c r="C34" s="63"/>
      <c r="D34" s="6" t="s">
        <v>13</v>
      </c>
      <c r="E34" s="16">
        <v>2217711012</v>
      </c>
      <c r="F34" s="33" t="s">
        <v>22</v>
      </c>
      <c r="G34" s="37">
        <v>8354.8700000000008</v>
      </c>
      <c r="H34" s="37">
        <v>0</v>
      </c>
      <c r="I34" s="37">
        <v>0</v>
      </c>
    </row>
    <row r="35" spans="1:10" s="15" customFormat="1" ht="42" customHeight="1" x14ac:dyDescent="0.4">
      <c r="A35" s="46">
        <v>18</v>
      </c>
      <c r="B35" s="52" t="s">
        <v>86</v>
      </c>
      <c r="C35" s="7" t="s">
        <v>54</v>
      </c>
      <c r="D35" s="6" t="s">
        <v>13</v>
      </c>
      <c r="E35" s="16">
        <v>2217724000</v>
      </c>
      <c r="F35" s="16" t="s">
        <v>5</v>
      </c>
      <c r="G35" s="19">
        <v>110</v>
      </c>
      <c r="H35" s="19">
        <v>130</v>
      </c>
      <c r="I35" s="19">
        <v>0</v>
      </c>
    </row>
    <row r="36" spans="1:10" s="15" customFormat="1" ht="37.200000000000003" customHeight="1" x14ac:dyDescent="0.4">
      <c r="A36" s="40">
        <v>19</v>
      </c>
      <c r="B36" s="55" t="s">
        <v>87</v>
      </c>
      <c r="C36" s="7" t="s">
        <v>55</v>
      </c>
      <c r="D36" s="6" t="s">
        <v>10</v>
      </c>
      <c r="E36" s="3">
        <v>2217733000</v>
      </c>
      <c r="F36" s="16" t="s">
        <v>5</v>
      </c>
      <c r="G36" s="19">
        <v>50</v>
      </c>
      <c r="H36" s="19">
        <v>0</v>
      </c>
      <c r="I36" s="19">
        <v>0</v>
      </c>
    </row>
    <row r="37" spans="1:10" s="15" customFormat="1" ht="55.8" customHeight="1" x14ac:dyDescent="0.4">
      <c r="A37" s="78">
        <v>20</v>
      </c>
      <c r="B37" s="80" t="s">
        <v>88</v>
      </c>
      <c r="C37" s="82" t="s">
        <v>56</v>
      </c>
      <c r="D37" s="84" t="s">
        <v>10</v>
      </c>
      <c r="E37" s="16" t="s">
        <v>34</v>
      </c>
      <c r="F37" s="20" t="s">
        <v>6</v>
      </c>
      <c r="G37" s="22">
        <v>9851.2800000000007</v>
      </c>
      <c r="H37" s="22">
        <v>0</v>
      </c>
      <c r="I37" s="22">
        <v>0</v>
      </c>
    </row>
    <row r="38" spans="1:10" s="15" customFormat="1" ht="24.6" hidden="1" customHeight="1" x14ac:dyDescent="0.4">
      <c r="A38" s="79"/>
      <c r="B38" s="81"/>
      <c r="C38" s="83"/>
      <c r="D38" s="83"/>
      <c r="E38" s="16"/>
      <c r="F38" s="16"/>
      <c r="G38" s="19">
        <v>0</v>
      </c>
      <c r="H38" s="19">
        <v>0</v>
      </c>
      <c r="I38" s="19">
        <v>0</v>
      </c>
    </row>
    <row r="39" spans="1:10" s="15" customFormat="1" ht="34.950000000000003" customHeight="1" x14ac:dyDescent="0.4">
      <c r="A39" s="59">
        <v>21</v>
      </c>
      <c r="B39" s="60" t="s">
        <v>89</v>
      </c>
      <c r="C39" s="61" t="s">
        <v>40</v>
      </c>
      <c r="D39" s="49"/>
      <c r="E39" s="16"/>
      <c r="F39" s="16"/>
      <c r="G39" s="19">
        <v>0</v>
      </c>
      <c r="H39" s="19">
        <v>0</v>
      </c>
      <c r="I39" s="19">
        <v>0</v>
      </c>
    </row>
    <row r="40" spans="1:10" s="15" customFormat="1" ht="33" customHeight="1" x14ac:dyDescent="0.4">
      <c r="A40" s="40">
        <v>22</v>
      </c>
      <c r="B40" s="43" t="s">
        <v>90</v>
      </c>
      <c r="C40" s="7" t="s">
        <v>36</v>
      </c>
      <c r="D40" s="6"/>
      <c r="E40" s="16"/>
      <c r="F40" s="16"/>
      <c r="G40" s="19">
        <v>0</v>
      </c>
      <c r="H40" s="19">
        <v>0</v>
      </c>
      <c r="I40" s="19">
        <v>0</v>
      </c>
      <c r="J40" s="41"/>
    </row>
    <row r="41" spans="1:10" s="15" customFormat="1" ht="33" customHeight="1" x14ac:dyDescent="0.4">
      <c r="A41" s="40">
        <v>23</v>
      </c>
      <c r="B41" s="56" t="s">
        <v>26</v>
      </c>
      <c r="C41" s="7" t="s">
        <v>57</v>
      </c>
      <c r="D41" s="6"/>
      <c r="E41" s="16"/>
      <c r="F41" s="16"/>
      <c r="G41" s="19">
        <v>0</v>
      </c>
      <c r="H41" s="19">
        <v>0</v>
      </c>
      <c r="I41" s="19">
        <v>0</v>
      </c>
    </row>
    <row r="42" spans="1:10" s="15" customFormat="1" ht="21" customHeight="1" x14ac:dyDescent="0.4">
      <c r="A42" s="85"/>
      <c r="B42" s="86"/>
      <c r="C42" s="86"/>
      <c r="D42" s="86"/>
      <c r="E42" s="87"/>
      <c r="F42" s="26" t="s">
        <v>6</v>
      </c>
      <c r="G42" s="35">
        <f>G7+G10+G18+G21+G23+G27+G37</f>
        <v>431314.79</v>
      </c>
      <c r="H42" s="35">
        <f>H7+H10+H18+H21+H23+H27+H37</f>
        <v>418573.30000000005</v>
      </c>
      <c r="I42" s="35">
        <f>I7+I10+I18+I21+I23+I27+I37</f>
        <v>616197.95000000007</v>
      </c>
    </row>
    <row r="43" spans="1:10" s="15" customFormat="1" ht="20.399999999999999" customHeight="1" x14ac:dyDescent="0.4">
      <c r="A43" s="88"/>
      <c r="B43" s="89"/>
      <c r="C43" s="89"/>
      <c r="D43" s="89"/>
      <c r="E43" s="90"/>
      <c r="F43" s="27" t="s">
        <v>5</v>
      </c>
      <c r="G43" s="42">
        <f>G45-G42-G44</f>
        <v>317867.18999999994</v>
      </c>
      <c r="H43" s="42">
        <f>H45-H42-H44</f>
        <v>451521.95</v>
      </c>
      <c r="I43" s="42">
        <f>I45-I42-I44</f>
        <v>286403.09999999998</v>
      </c>
    </row>
    <row r="44" spans="1:10" s="15" customFormat="1" ht="21" customHeight="1" x14ac:dyDescent="0.4">
      <c r="A44" s="91"/>
      <c r="B44" s="92"/>
      <c r="C44" s="92"/>
      <c r="D44" s="92"/>
      <c r="E44" s="93"/>
      <c r="F44" s="32" t="s">
        <v>22</v>
      </c>
      <c r="G44" s="38">
        <f>G13+G20+G29+G34</f>
        <v>104717.44</v>
      </c>
      <c r="H44" s="38">
        <f t="shared" ref="H44:I44" si="0">H13+H20+H29+H34</f>
        <v>9877.92</v>
      </c>
      <c r="I44" s="38">
        <f t="shared" si="0"/>
        <v>0</v>
      </c>
    </row>
    <row r="45" spans="1:10" s="15" customFormat="1" ht="27.75" customHeight="1" x14ac:dyDescent="0.4">
      <c r="A45" s="68" t="s">
        <v>15</v>
      </c>
      <c r="B45" s="69"/>
      <c r="C45" s="69"/>
      <c r="D45" s="69"/>
      <c r="E45" s="70"/>
      <c r="F45" s="29"/>
      <c r="G45" s="28">
        <f t="shared" ref="G45:I45" si="1">SUM(G5:G41)</f>
        <v>853899.41999999993</v>
      </c>
      <c r="H45" s="28">
        <f t="shared" si="1"/>
        <v>879973.17</v>
      </c>
      <c r="I45" s="28">
        <f t="shared" si="1"/>
        <v>902601.05</v>
      </c>
    </row>
  </sheetData>
  <mergeCells count="54">
    <mergeCell ref="A1:I1"/>
    <mergeCell ref="A2:A3"/>
    <mergeCell ref="B2:B3"/>
    <mergeCell ref="C2:C3"/>
    <mergeCell ref="D2:D3"/>
    <mergeCell ref="E2:E3"/>
    <mergeCell ref="F2:F3"/>
    <mergeCell ref="A6:A8"/>
    <mergeCell ref="B6:B8"/>
    <mergeCell ref="C6:C8"/>
    <mergeCell ref="D6:D8"/>
    <mergeCell ref="E6:E8"/>
    <mergeCell ref="A10:A11"/>
    <mergeCell ref="B10:B11"/>
    <mergeCell ref="C10:C11"/>
    <mergeCell ref="D10:D11"/>
    <mergeCell ref="A12:A13"/>
    <mergeCell ref="B12:B13"/>
    <mergeCell ref="C12:C13"/>
    <mergeCell ref="D12:D13"/>
    <mergeCell ref="A18:A20"/>
    <mergeCell ref="B18:B20"/>
    <mergeCell ref="C18:C20"/>
    <mergeCell ref="D18:D20"/>
    <mergeCell ref="A21:A22"/>
    <mergeCell ref="B21:B22"/>
    <mergeCell ref="C21:C22"/>
    <mergeCell ref="D21:D22"/>
    <mergeCell ref="A23:A25"/>
    <mergeCell ref="B23:B25"/>
    <mergeCell ref="C23:C25"/>
    <mergeCell ref="D23:D25"/>
    <mergeCell ref="A27:A29"/>
    <mergeCell ref="B27:B29"/>
    <mergeCell ref="C27:C29"/>
    <mergeCell ref="D27:D29"/>
    <mergeCell ref="A45:E45"/>
    <mergeCell ref="A30:A31"/>
    <mergeCell ref="B30:B31"/>
    <mergeCell ref="C30:C31"/>
    <mergeCell ref="D30:D31"/>
    <mergeCell ref="A33:A34"/>
    <mergeCell ref="B33:B34"/>
    <mergeCell ref="C33:C34"/>
    <mergeCell ref="A37:A38"/>
    <mergeCell ref="B37:B38"/>
    <mergeCell ref="C37:C38"/>
    <mergeCell ref="D37:D38"/>
    <mergeCell ref="A42:E44"/>
    <mergeCell ref="E23:E24"/>
    <mergeCell ref="F23:F24"/>
    <mergeCell ref="G23:G24"/>
    <mergeCell ref="H23:H24"/>
    <mergeCell ref="I23:I24"/>
  </mergeCells>
  <pageMargins left="0" right="0" top="0.78740157480314965" bottom="0" header="0.31496062992125984" footer="0.19685039370078741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2021-2023</vt:lpstr>
      <vt:lpstr>'2021-2023'!Заголовки_для_печати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2020-11-09T13:34:56Z</dcterms:modified>
</cp:coreProperties>
</file>